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tat de résultats" sheetId="1" r:id="rId1"/>
  </sheets>
  <definedNames>
    <definedName name="_xlnm.Print_Area" localSheetId="0">'Etat de résultats'!$A$1:$M$55</definedName>
  </definedNames>
  <calcPr fullCalcOnLoad="1"/>
</workbook>
</file>

<file path=xl/sharedStrings.xml><?xml version="1.0" encoding="utf-8"?>
<sst xmlns="http://schemas.openxmlformats.org/spreadsheetml/2006/main" count="155" uniqueCount="73">
  <si>
    <t/>
  </si>
  <si>
    <t>Nom-prénom</t>
  </si>
  <si>
    <t>Sx</t>
  </si>
  <si>
    <t>Cat</t>
  </si>
  <si>
    <t>La BLE D'OR 2014</t>
  </si>
  <si>
    <t>Triangle du Doubs 2014</t>
  </si>
  <si>
    <t>Les Six Bourgeois 2014</t>
  </si>
  <si>
    <t>L'Antonin Magne 2014</t>
  </si>
  <si>
    <t>L'Etape Sanfloraine 2014</t>
  </si>
  <si>
    <t>Nb part.</t>
  </si>
  <si>
    <t>Points</t>
  </si>
  <si>
    <t>F</t>
  </si>
  <si>
    <t>3</t>
  </si>
  <si>
    <t>COULAS Bernadette</t>
  </si>
  <si>
    <t>W3</t>
  </si>
  <si>
    <t>26 (5)</t>
  </si>
  <si>
    <t>29 (2)</t>
  </si>
  <si>
    <t>28 (3)</t>
  </si>
  <si>
    <t>0 (5)</t>
  </si>
  <si>
    <t>4</t>
  </si>
  <si>
    <t>DELMAS Martine</t>
  </si>
  <si>
    <t>30 (1)</t>
  </si>
  <si>
    <t>24 (7)</t>
  </si>
  <si>
    <t>DURINGER Anthony</t>
  </si>
  <si>
    <t>M</t>
  </si>
  <si>
    <t>A</t>
  </si>
  <si>
    <t>17 (14)</t>
  </si>
  <si>
    <t>22 (9)</t>
  </si>
  <si>
    <t>B</t>
  </si>
  <si>
    <t>LELEU Geoffroy</t>
  </si>
  <si>
    <t>27 (4)</t>
  </si>
  <si>
    <t>23 (8)</t>
  </si>
  <si>
    <t>61</t>
  </si>
  <si>
    <t>SEHAN Jean Michel</t>
  </si>
  <si>
    <t>C</t>
  </si>
  <si>
    <t>AUCHEDE Gary</t>
  </si>
  <si>
    <t>BERCET Joel</t>
  </si>
  <si>
    <t>RENSON Frederic</t>
  </si>
  <si>
    <t>25 (6)</t>
  </si>
  <si>
    <t>16 (15)</t>
  </si>
  <si>
    <t>18 (13)</t>
  </si>
  <si>
    <t>BOUCHER Pier</t>
  </si>
  <si>
    <t>D</t>
  </si>
  <si>
    <t>118</t>
  </si>
  <si>
    <t>DUNAUD Daniel</t>
  </si>
  <si>
    <t>0 (37)</t>
  </si>
  <si>
    <t>15 (16)</t>
  </si>
  <si>
    <t>97</t>
  </si>
  <si>
    <t>SANTIA ANDREWS Eric</t>
  </si>
  <si>
    <t>LE BOURGOCQ Dominique</t>
  </si>
  <si>
    <t>CAILLOT Raymond</t>
  </si>
  <si>
    <t>E</t>
  </si>
  <si>
    <t>0 (9)</t>
  </si>
  <si>
    <t>0 (10)</t>
  </si>
  <si>
    <t>COULAS Antoine</t>
  </si>
  <si>
    <t>0 (12)</t>
  </si>
  <si>
    <t>0 (16)</t>
  </si>
  <si>
    <t>PROVOST Bernard</t>
  </si>
  <si>
    <t>105</t>
  </si>
  <si>
    <t>La Louis Pasteur</t>
  </si>
  <si>
    <t>La JF Bernard</t>
  </si>
  <si>
    <t>Seuls les concurrents ayant participé au moins a 3 épreuves sont classés</t>
  </si>
  <si>
    <t>30(1)</t>
  </si>
  <si>
    <t>28(3)</t>
  </si>
  <si>
    <t>29(2)</t>
  </si>
  <si>
    <t>15(16)</t>
  </si>
  <si>
    <t>26(5)</t>
  </si>
  <si>
    <t>16(15)</t>
  </si>
  <si>
    <t>0(16)</t>
  </si>
  <si>
    <t>0(8)</t>
  </si>
  <si>
    <t>Etat de résultats final après 7 épreuves</t>
  </si>
  <si>
    <t>TROPHEE PETIT FINAL</t>
  </si>
  <si>
    <t>Ne sont retenus que les 3 meilleurs résultats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</si>
</sst>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2"/>
      <color indexed="17"/>
      <name val="Comic Sans MS"/>
      <family val="2"/>
    </font>
    <font>
      <sz val="12"/>
      <color indexed="20"/>
      <name val="Comic Sans MS"/>
      <family val="2"/>
    </font>
    <font>
      <sz val="12"/>
      <color indexed="60"/>
      <name val="Comic Sans MS"/>
      <family val="2"/>
    </font>
    <font>
      <sz val="12"/>
      <color indexed="62"/>
      <name val="Comic Sans MS"/>
      <family val="2"/>
    </font>
    <font>
      <b/>
      <sz val="12"/>
      <color indexed="63"/>
      <name val="Comic Sans MS"/>
      <family val="2"/>
    </font>
    <font>
      <b/>
      <sz val="12"/>
      <color indexed="52"/>
      <name val="Comic Sans MS"/>
      <family val="2"/>
    </font>
    <font>
      <sz val="12"/>
      <color indexed="52"/>
      <name val="Comic Sans MS"/>
      <family val="2"/>
    </font>
    <font>
      <b/>
      <sz val="12"/>
      <color indexed="9"/>
      <name val="Comic Sans MS"/>
      <family val="2"/>
    </font>
    <font>
      <sz val="12"/>
      <color indexed="10"/>
      <name val="Comic Sans MS"/>
      <family val="2"/>
    </font>
    <font>
      <i/>
      <sz val="12"/>
      <color indexed="23"/>
      <name val="Comic Sans MS"/>
      <family val="2"/>
    </font>
    <font>
      <b/>
      <sz val="12"/>
      <color indexed="8"/>
      <name val="Comic Sans MS"/>
      <family val="2"/>
    </font>
    <font>
      <sz val="12"/>
      <color indexed="9"/>
      <name val="Comic Sans MS"/>
      <family val="2"/>
    </font>
    <font>
      <sz val="12"/>
      <color indexed="8"/>
      <name val="Comic Sans MS"/>
      <family val="2"/>
    </font>
    <font>
      <b/>
      <sz val="10"/>
      <name val="Arial"/>
      <family val="2"/>
    </font>
    <font>
      <sz val="12"/>
      <color theme="1"/>
      <name val="Comic Sans MS"/>
      <family val="2"/>
    </font>
    <font>
      <sz val="12"/>
      <color theme="0"/>
      <name val="Comic Sans MS"/>
      <family val="2"/>
    </font>
    <font>
      <sz val="12"/>
      <color rgb="FFFF0000"/>
      <name val="Comic Sans MS"/>
      <family val="2"/>
    </font>
    <font>
      <b/>
      <sz val="12"/>
      <color rgb="FFFA7D00"/>
      <name val="Comic Sans MS"/>
      <family val="2"/>
    </font>
    <font>
      <sz val="12"/>
      <color rgb="FFFA7D00"/>
      <name val="Comic Sans MS"/>
      <family val="2"/>
    </font>
    <font>
      <sz val="12"/>
      <color rgb="FF3F3F76"/>
      <name val="Comic Sans MS"/>
      <family val="2"/>
    </font>
    <font>
      <sz val="12"/>
      <color rgb="FF9C0006"/>
      <name val="Comic Sans MS"/>
      <family val="2"/>
    </font>
    <font>
      <sz val="12"/>
      <color rgb="FF9C6500"/>
      <name val="Comic Sans MS"/>
      <family val="2"/>
    </font>
    <font>
      <sz val="12"/>
      <color rgb="FF006100"/>
      <name val="Comic Sans MS"/>
      <family val="2"/>
    </font>
    <font>
      <b/>
      <sz val="12"/>
      <color rgb="FF3F3F3F"/>
      <name val="Comic Sans MS"/>
      <family val="2"/>
    </font>
    <font>
      <i/>
      <sz val="12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2"/>
      <color theme="1"/>
      <name val="Comic Sans MS"/>
      <family val="2"/>
    </font>
    <font>
      <b/>
      <sz val="12"/>
      <color theme="0"/>
      <name val="Comic Sans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W5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8.8515625" style="1" customWidth="1"/>
    <col min="2" max="2" width="23.00390625" style="0" customWidth="1"/>
    <col min="3" max="3" width="3.421875" style="1" customWidth="1"/>
    <col min="4" max="4" width="4.140625" style="1" customWidth="1"/>
    <col min="5" max="5" width="17.140625" style="1" bestFit="1" customWidth="1"/>
    <col min="6" max="6" width="22.421875" style="1" bestFit="1" customWidth="1"/>
    <col min="7" max="7" width="22.28125" style="1" bestFit="1" customWidth="1"/>
    <col min="8" max="8" width="21.00390625" style="1" bestFit="1" customWidth="1"/>
    <col min="9" max="9" width="23.7109375" style="1" bestFit="1" customWidth="1"/>
    <col min="10" max="11" width="23.7109375" style="1" customWidth="1"/>
    <col min="12" max="12" width="8.140625" style="1" bestFit="1" customWidth="1"/>
    <col min="13" max="13" width="6.57421875" style="1" bestFit="1" customWidth="1"/>
  </cols>
  <sheetData>
    <row r="1" spans="1:23" ht="12.75">
      <c r="A1" s="2" t="s">
        <v>71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2.75">
      <c r="A2" s="2" t="s">
        <v>70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2" t="s">
        <v>61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"/>
      <c r="O3" s="3"/>
      <c r="P3" s="3"/>
      <c r="Q3" s="3"/>
      <c r="R3" s="3"/>
      <c r="S3" s="3"/>
      <c r="T3" s="3"/>
      <c r="U3" s="3"/>
      <c r="V3" s="3"/>
      <c r="W3" s="3"/>
    </row>
    <row r="4" ht="12.75">
      <c r="A4" s="5" t="s">
        <v>72</v>
      </c>
    </row>
    <row r="5" ht="13.5" thickBot="1">
      <c r="A5" s="5"/>
    </row>
    <row r="6" spans="1:13" ht="12.75">
      <c r="A6" s="6"/>
      <c r="B6" s="7" t="s">
        <v>1</v>
      </c>
      <c r="C6" s="8" t="s">
        <v>2</v>
      </c>
      <c r="D6" s="9" t="s">
        <v>3</v>
      </c>
      <c r="E6" s="10" t="s">
        <v>4</v>
      </c>
      <c r="F6" s="11" t="s">
        <v>5</v>
      </c>
      <c r="G6" s="12" t="s">
        <v>6</v>
      </c>
      <c r="H6" s="13" t="s">
        <v>7</v>
      </c>
      <c r="I6" s="14" t="s">
        <v>8</v>
      </c>
      <c r="J6" s="15" t="s">
        <v>59</v>
      </c>
      <c r="K6" s="15" t="s">
        <v>60</v>
      </c>
      <c r="L6" s="16" t="s">
        <v>9</v>
      </c>
      <c r="M6" s="17" t="s">
        <v>10</v>
      </c>
    </row>
    <row r="7" spans="1:13" ht="12.75">
      <c r="A7" s="18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8" spans="1:13" ht="12.75">
      <c r="A8" s="18"/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</row>
    <row r="9" spans="1:14" ht="12.75">
      <c r="A9" s="18"/>
      <c r="B9" s="26" t="s">
        <v>13</v>
      </c>
      <c r="C9" s="27" t="s">
        <v>11</v>
      </c>
      <c r="D9" s="27" t="s">
        <v>14</v>
      </c>
      <c r="E9" s="27" t="s">
        <v>18</v>
      </c>
      <c r="F9" s="27" t="s">
        <v>16</v>
      </c>
      <c r="G9" s="27" t="s">
        <v>0</v>
      </c>
      <c r="H9" s="27" t="s">
        <v>17</v>
      </c>
      <c r="I9" s="27" t="s">
        <v>18</v>
      </c>
      <c r="J9" s="27"/>
      <c r="K9" s="27" t="s">
        <v>62</v>
      </c>
      <c r="L9" s="27">
        <v>5</v>
      </c>
      <c r="M9" s="28">
        <v>137</v>
      </c>
      <c r="N9">
        <f>29+28+30+50</f>
        <v>137</v>
      </c>
    </row>
    <row r="10" spans="1:14" ht="12.75">
      <c r="A10" s="18"/>
      <c r="B10" s="19" t="s">
        <v>20</v>
      </c>
      <c r="C10" s="20" t="s">
        <v>11</v>
      </c>
      <c r="D10" s="20" t="s">
        <v>14</v>
      </c>
      <c r="E10" s="20" t="s">
        <v>0</v>
      </c>
      <c r="F10" s="20" t="s">
        <v>0</v>
      </c>
      <c r="G10" s="20" t="s">
        <v>0</v>
      </c>
      <c r="H10" s="20" t="s">
        <v>16</v>
      </c>
      <c r="I10" s="20" t="s">
        <v>16</v>
      </c>
      <c r="J10" s="20"/>
      <c r="K10" s="20" t="s">
        <v>64</v>
      </c>
      <c r="L10" s="20">
        <v>3</v>
      </c>
      <c r="M10" s="21">
        <v>117</v>
      </c>
      <c r="N10">
        <f>29+29+29+30</f>
        <v>117</v>
      </c>
    </row>
    <row r="11" spans="1:13" ht="12.75">
      <c r="A11" s="18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1"/>
    </row>
    <row r="12" spans="1:13" ht="12.75">
      <c r="A12" s="18"/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1"/>
    </row>
    <row r="13" spans="1:14" ht="12.75">
      <c r="A13" s="18"/>
      <c r="B13" s="26" t="s">
        <v>23</v>
      </c>
      <c r="C13" s="27" t="s">
        <v>24</v>
      </c>
      <c r="D13" s="27" t="s">
        <v>25</v>
      </c>
      <c r="E13" s="27" t="s">
        <v>21</v>
      </c>
      <c r="F13" s="27" t="s">
        <v>17</v>
      </c>
      <c r="G13" s="27" t="s">
        <v>0</v>
      </c>
      <c r="H13" s="27" t="s">
        <v>0</v>
      </c>
      <c r="I13" s="27" t="s">
        <v>0</v>
      </c>
      <c r="J13" s="27" t="s">
        <v>63</v>
      </c>
      <c r="K13" s="27"/>
      <c r="L13" s="27">
        <v>3</v>
      </c>
      <c r="M13" s="28">
        <v>116</v>
      </c>
      <c r="N13">
        <f>30+28+28+30</f>
        <v>116</v>
      </c>
    </row>
    <row r="14" spans="1:13" ht="12.75">
      <c r="A14" s="18"/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1"/>
    </row>
    <row r="15" spans="1:13" ht="12.75">
      <c r="A15" s="18"/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1"/>
    </row>
    <row r="16" spans="1:13" ht="12.75">
      <c r="A16" s="18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1"/>
    </row>
    <row r="17" spans="1:13" ht="12.75">
      <c r="A17" s="18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</row>
    <row r="18" spans="1:14" ht="12.75">
      <c r="A18" s="18"/>
      <c r="B18" s="26" t="s">
        <v>29</v>
      </c>
      <c r="C18" s="27" t="s">
        <v>24</v>
      </c>
      <c r="D18" s="27" t="s">
        <v>28</v>
      </c>
      <c r="E18" s="27" t="s">
        <v>21</v>
      </c>
      <c r="F18" s="27" t="s">
        <v>0</v>
      </c>
      <c r="G18" s="27" t="s">
        <v>16</v>
      </c>
      <c r="H18" s="27" t="s">
        <v>0</v>
      </c>
      <c r="I18" s="27" t="s">
        <v>0</v>
      </c>
      <c r="J18" s="27" t="s">
        <v>62</v>
      </c>
      <c r="K18" s="27"/>
      <c r="L18" s="27">
        <v>3</v>
      </c>
      <c r="M18" s="28">
        <v>119</v>
      </c>
      <c r="N18">
        <f>30+29+30+30</f>
        <v>119</v>
      </c>
    </row>
    <row r="19" spans="1:13" ht="12.75">
      <c r="A19" s="18"/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1"/>
    </row>
    <row r="20" spans="1:13" ht="12.75">
      <c r="A20" s="18"/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1"/>
    </row>
    <row r="21" spans="1:13" ht="12.75">
      <c r="A21" s="18"/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1"/>
    </row>
    <row r="22" spans="1:13" ht="12.75">
      <c r="A22" s="18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1"/>
    </row>
    <row r="23" spans="1:13" ht="12.75">
      <c r="A23" s="18"/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1"/>
    </row>
    <row r="24" spans="1:13" ht="12.75">
      <c r="A24" s="18"/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</row>
    <row r="25" spans="1:14" ht="12.75">
      <c r="A25" s="18"/>
      <c r="B25" s="26" t="s">
        <v>35</v>
      </c>
      <c r="C25" s="27" t="s">
        <v>24</v>
      </c>
      <c r="D25" s="27" t="s">
        <v>34</v>
      </c>
      <c r="E25" s="27" t="s">
        <v>21</v>
      </c>
      <c r="F25" s="27" t="s">
        <v>0</v>
      </c>
      <c r="G25" s="27" t="s">
        <v>16</v>
      </c>
      <c r="H25" s="27" t="s">
        <v>0</v>
      </c>
      <c r="I25" s="27" t="s">
        <v>0</v>
      </c>
      <c r="J25" s="27" t="s">
        <v>64</v>
      </c>
      <c r="K25" s="27"/>
      <c r="L25" s="27">
        <v>3</v>
      </c>
      <c r="M25" s="28">
        <v>118</v>
      </c>
      <c r="N25">
        <f>30+29+29+30</f>
        <v>118</v>
      </c>
    </row>
    <row r="26" spans="1:14" ht="12.75">
      <c r="A26" s="18"/>
      <c r="B26" s="19" t="s">
        <v>33</v>
      </c>
      <c r="C26" s="20" t="s">
        <v>24</v>
      </c>
      <c r="D26" s="20" t="s">
        <v>34</v>
      </c>
      <c r="E26" s="20" t="s">
        <v>27</v>
      </c>
      <c r="F26" s="20" t="s">
        <v>0</v>
      </c>
      <c r="G26" s="20" t="s">
        <v>31</v>
      </c>
      <c r="H26" s="20" t="s">
        <v>17</v>
      </c>
      <c r="I26" s="20" t="s">
        <v>0</v>
      </c>
      <c r="J26" s="20"/>
      <c r="K26" s="20" t="s">
        <v>68</v>
      </c>
      <c r="L26" s="20">
        <v>4</v>
      </c>
      <c r="M26" s="21">
        <v>113</v>
      </c>
      <c r="N26">
        <f>22+23+28+40</f>
        <v>113</v>
      </c>
    </row>
    <row r="27" spans="1:14" ht="12.75">
      <c r="A27" s="18"/>
      <c r="B27" s="19" t="s">
        <v>36</v>
      </c>
      <c r="C27" s="20" t="s">
        <v>24</v>
      </c>
      <c r="D27" s="20" t="s">
        <v>34</v>
      </c>
      <c r="E27" s="20" t="s">
        <v>0</v>
      </c>
      <c r="F27" s="20" t="s">
        <v>0</v>
      </c>
      <c r="G27" s="20" t="s">
        <v>0</v>
      </c>
      <c r="H27" s="20" t="s">
        <v>22</v>
      </c>
      <c r="I27" s="20" t="s">
        <v>26</v>
      </c>
      <c r="J27" s="20"/>
      <c r="K27" s="20" t="s">
        <v>66</v>
      </c>
      <c r="L27" s="20">
        <v>3</v>
      </c>
      <c r="M27" s="21">
        <v>97</v>
      </c>
      <c r="N27">
        <f>24+17+26+30</f>
        <v>97</v>
      </c>
    </row>
    <row r="28" spans="1:13" ht="12.75">
      <c r="A28" s="18"/>
      <c r="B28" s="19" t="s">
        <v>37</v>
      </c>
      <c r="C28" s="20" t="s">
        <v>24</v>
      </c>
      <c r="D28" s="20" t="s">
        <v>34</v>
      </c>
      <c r="E28" s="20" t="s">
        <v>38</v>
      </c>
      <c r="F28" s="20" t="s">
        <v>39</v>
      </c>
      <c r="G28" s="20" t="s">
        <v>0</v>
      </c>
      <c r="H28" s="20" t="s">
        <v>0</v>
      </c>
      <c r="I28" s="20" t="s">
        <v>0</v>
      </c>
      <c r="J28" s="20" t="s">
        <v>65</v>
      </c>
      <c r="K28" s="20"/>
      <c r="L28" s="20">
        <v>3</v>
      </c>
      <c r="M28" s="21" t="s">
        <v>32</v>
      </c>
    </row>
    <row r="29" spans="1:13" ht="12.75">
      <c r="A29" s="18"/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1"/>
    </row>
    <row r="30" spans="1:13" ht="12.75">
      <c r="A30" s="18"/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1"/>
    </row>
    <row r="31" spans="1:13" ht="12.75">
      <c r="A31" s="18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</row>
    <row r="32" spans="1:13" ht="12.75">
      <c r="A32" s="18"/>
      <c r="B32" s="26" t="s">
        <v>41</v>
      </c>
      <c r="C32" s="27" t="s">
        <v>24</v>
      </c>
      <c r="D32" s="27" t="s">
        <v>42</v>
      </c>
      <c r="E32" s="27" t="s">
        <v>21</v>
      </c>
      <c r="F32" s="27" t="s">
        <v>21</v>
      </c>
      <c r="G32" s="27" t="s">
        <v>17</v>
      </c>
      <c r="H32" s="27" t="s">
        <v>0</v>
      </c>
      <c r="I32" s="27" t="s">
        <v>0</v>
      </c>
      <c r="J32" s="27"/>
      <c r="K32" s="27"/>
      <c r="L32" s="27" t="s">
        <v>12</v>
      </c>
      <c r="M32" s="28" t="s">
        <v>43</v>
      </c>
    </row>
    <row r="33" spans="1:13" ht="12.75">
      <c r="A33" s="18"/>
      <c r="B33" s="19" t="s">
        <v>44</v>
      </c>
      <c r="C33" s="20" t="s">
        <v>24</v>
      </c>
      <c r="D33" s="20" t="s">
        <v>42</v>
      </c>
      <c r="E33" s="20" t="s">
        <v>40</v>
      </c>
      <c r="F33" s="20" t="s">
        <v>45</v>
      </c>
      <c r="G33" s="20" t="s">
        <v>22</v>
      </c>
      <c r="H33" s="20" t="s">
        <v>46</v>
      </c>
      <c r="I33" s="20" t="s">
        <v>0</v>
      </c>
      <c r="J33" s="20"/>
      <c r="K33" s="20"/>
      <c r="L33" s="20" t="s">
        <v>19</v>
      </c>
      <c r="M33" s="21" t="s">
        <v>47</v>
      </c>
    </row>
    <row r="34" spans="1:14" ht="12.75">
      <c r="A34" s="18"/>
      <c r="B34" s="19" t="s">
        <v>48</v>
      </c>
      <c r="C34" s="20" t="s">
        <v>24</v>
      </c>
      <c r="D34" s="20" t="s">
        <v>42</v>
      </c>
      <c r="E34" s="20" t="s">
        <v>0</v>
      </c>
      <c r="F34" s="20" t="s">
        <v>0</v>
      </c>
      <c r="G34" s="20" t="s">
        <v>0</v>
      </c>
      <c r="H34" s="20" t="s">
        <v>30</v>
      </c>
      <c r="I34" s="20" t="s">
        <v>30</v>
      </c>
      <c r="J34" s="20"/>
      <c r="K34" s="20" t="s">
        <v>64</v>
      </c>
      <c r="L34" s="20">
        <v>3</v>
      </c>
      <c r="M34" s="21">
        <v>113</v>
      </c>
      <c r="N34">
        <f>27+27+29+30</f>
        <v>113</v>
      </c>
    </row>
    <row r="35" spans="1:14" ht="12.75">
      <c r="A35" s="18"/>
      <c r="B35" s="19" t="s">
        <v>49</v>
      </c>
      <c r="C35" s="20" t="s">
        <v>24</v>
      </c>
      <c r="D35" s="20" t="s">
        <v>42</v>
      </c>
      <c r="E35" s="20" t="s">
        <v>31</v>
      </c>
      <c r="F35" s="20" t="s">
        <v>0</v>
      </c>
      <c r="G35" s="20" t="s">
        <v>15</v>
      </c>
      <c r="H35" s="20" t="s">
        <v>0</v>
      </c>
      <c r="I35" s="20" t="s">
        <v>0</v>
      </c>
      <c r="J35" s="20"/>
      <c r="K35" s="20" t="s">
        <v>67</v>
      </c>
      <c r="L35" s="20">
        <v>3</v>
      </c>
      <c r="M35" s="21">
        <v>95</v>
      </c>
      <c r="N35">
        <f>23+26+16+30</f>
        <v>95</v>
      </c>
    </row>
    <row r="36" spans="1:13" ht="12.75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1"/>
    </row>
    <row r="37" spans="1:13" ht="12.75">
      <c r="A37" s="18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1"/>
    </row>
    <row r="38" spans="1:13" ht="12.75">
      <c r="A38" s="18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1:13" ht="12.75">
      <c r="A39" s="18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1"/>
    </row>
    <row r="40" spans="1:13" ht="12.75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1"/>
    </row>
    <row r="41" spans="1:14" ht="12.75">
      <c r="A41" s="18"/>
      <c r="B41" s="26" t="s">
        <v>50</v>
      </c>
      <c r="C41" s="27" t="s">
        <v>24</v>
      </c>
      <c r="D41" s="27" t="s">
        <v>51</v>
      </c>
      <c r="E41" s="27" t="s">
        <v>52</v>
      </c>
      <c r="F41" s="27" t="s">
        <v>16</v>
      </c>
      <c r="G41" s="27" t="s">
        <v>21</v>
      </c>
      <c r="H41" s="27" t="s">
        <v>18</v>
      </c>
      <c r="I41" s="27" t="s">
        <v>53</v>
      </c>
      <c r="J41" s="27" t="s">
        <v>62</v>
      </c>
      <c r="K41" s="27"/>
      <c r="L41" s="27">
        <v>6</v>
      </c>
      <c r="M41" s="28">
        <v>149</v>
      </c>
      <c r="N41">
        <f>29+30+30+60</f>
        <v>149</v>
      </c>
    </row>
    <row r="42" spans="1:13" ht="12.75">
      <c r="A42" s="18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1"/>
    </row>
    <row r="43" spans="1:13" ht="12.75">
      <c r="A43" s="18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</row>
    <row r="44" spans="1:13" ht="12.75">
      <c r="A44" s="18"/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1"/>
    </row>
    <row r="45" spans="1:13" ht="12.75">
      <c r="A45" s="18"/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1"/>
    </row>
    <row r="46" spans="1:13" ht="12.75">
      <c r="A46" s="18"/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1"/>
    </row>
    <row r="47" spans="1:14" ht="12.75">
      <c r="A47" s="18"/>
      <c r="B47" s="26" t="s">
        <v>54</v>
      </c>
      <c r="C47" s="27" t="s">
        <v>24</v>
      </c>
      <c r="D47" s="27" t="s">
        <v>11</v>
      </c>
      <c r="E47" s="27" t="s">
        <v>16</v>
      </c>
      <c r="F47" s="27" t="s">
        <v>15</v>
      </c>
      <c r="G47" s="27" t="s">
        <v>17</v>
      </c>
      <c r="H47" s="27" t="s">
        <v>55</v>
      </c>
      <c r="I47" s="27" t="s">
        <v>56</v>
      </c>
      <c r="J47" s="27"/>
      <c r="K47" s="27" t="s">
        <v>69</v>
      </c>
      <c r="L47" s="27">
        <v>6</v>
      </c>
      <c r="M47" s="28">
        <v>143</v>
      </c>
      <c r="N47">
        <f>29+26+28+60</f>
        <v>143</v>
      </c>
    </row>
    <row r="48" spans="1:13" ht="12.75">
      <c r="A48" s="18"/>
      <c r="B48" s="19" t="s">
        <v>57</v>
      </c>
      <c r="C48" s="20" t="s">
        <v>24</v>
      </c>
      <c r="D48" s="20" t="s">
        <v>11</v>
      </c>
      <c r="E48" s="20" t="s">
        <v>21</v>
      </c>
      <c r="F48" s="20" t="s">
        <v>0</v>
      </c>
      <c r="G48" s="20" t="s">
        <v>30</v>
      </c>
      <c r="H48" s="20" t="s">
        <v>40</v>
      </c>
      <c r="I48" s="20" t="s">
        <v>0</v>
      </c>
      <c r="J48" s="20"/>
      <c r="K48" s="20"/>
      <c r="L48" s="20" t="s">
        <v>12</v>
      </c>
      <c r="M48" s="21" t="s">
        <v>58</v>
      </c>
    </row>
    <row r="49" spans="1:13" ht="12.75">
      <c r="A49" s="18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1"/>
    </row>
    <row r="50" spans="1:13" ht="12.75">
      <c r="A50" s="18"/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1"/>
    </row>
    <row r="51" spans="1:13" ht="12.75">
      <c r="A51" s="18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2.75">
      <c r="A52" s="18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1"/>
    </row>
    <row r="53" spans="1:13" ht="12.75">
      <c r="A53" s="18"/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1"/>
    </row>
    <row r="54" spans="1:13" ht="12.75">
      <c r="A54" s="18"/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1"/>
    </row>
    <row r="55" spans="1:13" ht="13.5" thickBot="1">
      <c r="A55" s="22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5"/>
    </row>
  </sheetData>
  <sheetProtection/>
  <printOptions/>
  <pageMargins left="0.12" right="0.12" top="0.29" bottom="0.3" header="0.15" footer="0.18"/>
  <pageSetup fitToHeight="1" fitToWidth="1"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</dc:creator>
  <cp:keywords/>
  <dc:description/>
  <cp:lastModifiedBy>Gerard</cp:lastModifiedBy>
  <cp:lastPrinted>2014-08-24T20:33:58Z</cp:lastPrinted>
  <dcterms:created xsi:type="dcterms:W3CDTF">2014-08-24T20:14:51Z</dcterms:created>
  <dcterms:modified xsi:type="dcterms:W3CDTF">2014-08-24T20:35:26Z</dcterms:modified>
  <cp:category/>
  <cp:version/>
  <cp:contentType/>
  <cp:contentStatus/>
</cp:coreProperties>
</file>